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Bilanço" sheetId="1" r:id="rId1"/>
    <sheet name="Dipnotlar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<sst xmlns="http://schemas.openxmlformats.org/spreadsheetml/2006/main" count="57" uniqueCount="57">
  <si>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Tarih : </t>
  </si>
  <si>
    <t>İŞLETME AYRINTILI GELİR TABLOSU</t>
  </si>
  <si>
    <t>ORTAK NESİLLER ENTEGRASYONU DERNEĞİ</t>
  </si>
  <si>
    <t>10/03/2017</t>
  </si>
  <si>
    <t xml:space="preserve"> A- BRÜT SATIŞLAR</t>
  </si>
  <si>
    <t xml:space="preserve">   1-YURTİÇİ SATIŞLAR</t>
  </si>
  <si>
    <t xml:space="preserve">   2-YURTDIŞI SATIŞLAR</t>
  </si>
  <si>
    <t xml:space="preserve">   3-DİĞER GELİRLER</t>
  </si>
  <si>
    <t xml:space="preserve"> B- SATIŞ İNDİRİMLERİ (-)</t>
  </si>
  <si>
    <t xml:space="preserve">   1-SATIŞTAN İADELER (-)</t>
  </si>
  <si>
    <t xml:space="preserve">   2-SATIŞ İSKONTOLARI (-)</t>
  </si>
  <si>
    <t xml:space="preserve">   3-DİĞER İNDİRİMLER (-)</t>
  </si>
  <si>
    <t xml:space="preserve"> C- NET SATIŞLAR</t>
  </si>
  <si>
    <t xml:space="preserve"> D- SATIŞLARIN MALİYETİ (-)</t>
  </si>
  <si>
    <t xml:space="preserve">   1-SATILAN MAMÜLLER MALİYETİ (-)</t>
  </si>
  <si>
    <t xml:space="preserve">   2-SATILAN TİCARİ MALLAR MALİYETİ (-)</t>
  </si>
  <si>
    <t xml:space="preserve">   3-SATILAN HİZMET MALİYETİ (-)</t>
  </si>
  <si>
    <t xml:space="preserve">   4-DİĞER SATIŞLARIN MALİYETİ (-)</t>
  </si>
  <si>
    <t xml:space="preserve"> BRÜT SATIŞ KARI VEYA ZARARI (-)</t>
  </si>
  <si>
    <t xml:space="preserve"> F- FAALİYET GİDERLERİ (-)</t>
  </si>
  <si>
    <t xml:space="preserve">   1-ARAŞTIRMA VE GELİŞTİRME GİDERLERİ (-)</t>
  </si>
  <si>
    <t xml:space="preserve">   2-PAZARLAMA SATIŞ VE DAĞITIM GİDERLERİ (-)</t>
  </si>
  <si>
    <t xml:space="preserve">   3-GENEL YÖNETİM GİDERLERİ (-)</t>
  </si>
  <si>
    <t xml:space="preserve"> FAALİYET KARI VEYA ZARARI (-)</t>
  </si>
  <si>
    <t xml:space="preserve"> G- DİĞER FAALİYETLERDEN OLAĞAN GELİR VE KARLAR</t>
  </si>
  <si>
    <t xml:space="preserve">   1-İŞTİRAKLERDEN TEMETTÜ GELİRLERİ</t>
  </si>
  <si>
    <t xml:space="preserve">   2-BAĞLI ORTAKLIKLARDAN TEMETTÜ GELİRLERİ</t>
  </si>
  <si>
    <t xml:space="preserve">   3-FAİZ GELİRLERİ</t>
  </si>
  <si>
    <t xml:space="preserve">   4-KOMİSYON GELİRLERİ</t>
  </si>
  <si>
    <t xml:space="preserve">   5-KONUSU KALMAYAN KARŞILIKLAR</t>
  </si>
  <si>
    <t xml:space="preserve">   6-MENKUL KIYMET SATIŞ KARLARI</t>
  </si>
  <si>
    <t xml:space="preserve">   7-KAMBİYO KARLARI</t>
  </si>
  <si>
    <t xml:space="preserve">   8-REESKONT FAİZ GELİRLERİ</t>
  </si>
  <si>
    <t xml:space="preserve">   9-ENFLASYON DÜZELTMESİ KARLARI</t>
  </si>
  <si>
    <t xml:space="preserve">   10-DİĞER OLAĞAN GELİR VE KARLAR</t>
  </si>
  <si>
    <t xml:space="preserve"> H- DİĞER FAALİYETLERDEN OLAĞAN GİDER VE ZARARLAR (-)</t>
  </si>
  <si>
    <t xml:space="preserve">   1-KOMİSYON GİDERLERİ (-)</t>
  </si>
  <si>
    <t xml:space="preserve">   2-KARŞILIK GİDERLERİ (-)</t>
  </si>
  <si>
    <t xml:space="preserve">   3-MENKUL KIYMET SATIŞ ZARARLARI (-)</t>
  </si>
  <si>
    <t xml:space="preserve">   4-KAMBİYO ZARARLARI (-)</t>
  </si>
  <si>
    <t xml:space="preserve">   5-REESKONT FAİZ GİDERLERİ (-)</t>
  </si>
  <si>
    <t xml:space="preserve">   6-ENFLASYON DÜZELTMESİ ZARARLARI (-)</t>
  </si>
  <si>
    <t xml:space="preserve">   7-DİĞER GİDER VE ZARARLAR (-)</t>
  </si>
  <si>
    <t xml:space="preserve"> I- FİNANSMAN GİDERLERİ (-)</t>
  </si>
  <si>
    <t xml:space="preserve">   1-KISA VADELİ BORÇLANMA GİDERLERİ (-)</t>
  </si>
  <si>
    <t xml:space="preserve">   2-UZUN VADELİ BORÇLANMA GİDERLERİ (-)</t>
  </si>
  <si>
    <t xml:space="preserve"> OLAĞAN KAR VEYA ZARAR (-)</t>
  </si>
  <si>
    <t xml:space="preserve"> J- OLAĞANDIŞI GELİR VE KARLAR</t>
  </si>
  <si>
    <t xml:space="preserve">   1-ÖNCEKİ DÖNEM GELİR VE KARLARI</t>
  </si>
  <si>
    <t xml:space="preserve">   2-DİĞER OLAĞANDIŞI GELİR VE KARLAR</t>
  </si>
  <si>
    <t xml:space="preserve"> K- OLAĞANDIŞI GİDER VE ZARARLAR (-)</t>
  </si>
  <si>
    <t xml:space="preserve">   1-ÇALIŞMAYAN KISIM GİDER VE ZARARLARI (-)</t>
  </si>
  <si>
    <t xml:space="preserve">   2-ÖNCEKİ DÖNEM GİDER VE ZARARLARI (-)</t>
  </si>
  <si>
    <t xml:space="preserve">   3-DİĞER OLAĞANDIŞI GİDER VE ZARARLAR (-)</t>
  </si>
  <si>
    <t xml:space="preserve"> DÖNEM KARI VEYA ZARARI (-)</t>
  </si>
  <si>
    <t xml:space="preserve"> L- DÖNEM KARI VERGİ VE DİĞER YASAL YÜKÜMLÜLÜK KARŞILIKLARI (-)</t>
  </si>
  <si>
    <t xml:space="preserve"> DÖNEM NET KARI VEYA ZARARI (-)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</si>
</sst>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right"/>
    </xf>
    <xf numFmtId="4" fontId="0" fillId="0" borderId="10" xfId="49" applyNumberFormat="1" applyFont="1" applyBorder="1" applyAlignment="1">
      <alignment horizontal="right"/>
      <protection/>
    </xf>
    <xf numFmtId="4" fontId="9" fillId="0" borderId="10" xfId="49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center"/>
    </xf>
    <xf numFmtId="4" fontId="2" fillId="0" borderId="10" xfId="49" applyNumberFormat="1" applyFont="1" applyBorder="1" applyAlignment="1">
      <alignment horizontal="right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69.00390625" style="9" bestFit="1" customWidth="1"/>
    <col min="2" max="2" width="27.7109375" style="0" customWidth="1"/>
    <col min="3" max="3" width="27.7109375" style="2" customWidth="1"/>
    <col min="4" max="4" width="9.140625" style="9" customWidth="1"/>
    <col min="8" max="8" width="9.140625" style="2" customWidth="1"/>
  </cols>
  <sheetData>
    <row r="1" spans="1:15" ht="18" thickBot="1">
      <c r="A1" s="23" t="s">
        <v>1</v>
      </c>
      <c r="B1" s="24"/>
      <c r="C1" s="25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6:15" ht="13.5">
      <c r="F2" s="15"/>
      <c r="G2" s="3"/>
      <c r="H2" s="5"/>
      <c r="I2" s="5"/>
      <c r="J2" s="5"/>
      <c r="K2" s="5"/>
      <c r="L2" s="5"/>
      <c r="M2" s="5"/>
      <c r="N2" s="5"/>
      <c r="O2" s="5"/>
    </row>
    <row r="3" spans="1:15" ht="13.5">
      <c r="A3" s="20" t="s">
        <v>2</v>
      </c>
      <c r="B3" s="1" t="s">
        <v>0</v>
      </c>
      <c r="C3" s="18" t="s">
        <v>3</v>
      </c>
      <c r="D3" s="10"/>
      <c r="F3" s="15"/>
      <c r="G3" s="3"/>
      <c r="H3" s="5"/>
      <c r="I3" s="5"/>
      <c r="J3" s="5"/>
      <c r="K3" s="5"/>
      <c r="L3" s="5"/>
      <c r="M3" s="5"/>
      <c r="N3" s="5"/>
      <c r="O3" s="5"/>
    </row>
    <row r="4" spans="2:15" ht="13.5">
      <c r="B4" s="1"/>
      <c r="C4" s="19"/>
      <c r="H4" s="5"/>
      <c r="I4" s="5"/>
      <c r="J4" s="5"/>
      <c r="K4" s="5"/>
      <c r="L4" s="5"/>
      <c r="M4" s="5"/>
      <c r="N4" s="5"/>
      <c r="O4" s="5"/>
    </row>
    <row r="5" spans="2:15" ht="13.5">
      <c r="B5" s="14"/>
      <c r="H5" s="5"/>
      <c r="I5" s="5"/>
      <c r="J5" s="5"/>
      <c r="K5" s="5"/>
      <c r="L5" s="5"/>
      <c r="M5" s="5"/>
      <c r="N5" s="5"/>
      <c r="O5" s="5"/>
    </row>
    <row r="6" spans="2:15" ht="13.5">
      <c r="B6" s="32">
        <v>2015</v>
      </c>
      <c r="C6" s="32">
        <v>2016</v>
      </c>
      <c r="E6" s="11"/>
      <c r="F6" s="11"/>
      <c r="H6" s="5"/>
      <c r="I6" s="5"/>
      <c r="J6" s="5"/>
      <c r="K6" s="5"/>
      <c r="L6" s="5"/>
      <c r="M6" s="5"/>
      <c r="N6" s="5"/>
      <c r="O6" s="5"/>
    </row>
    <row r="7" spans="1:15" ht="12.75">
      <c r="A7" s="27" t="s">
        <v>4</v>
      </c>
      <c r="B7" s="33">
        <f>SUM(B8:B10)</f>
        <v>391009.75</v>
      </c>
      <c r="C7" s="33">
        <f>SUM(C8:C10)</f>
        <v>506602.65</v>
      </c>
      <c r="D7" s="16"/>
      <c r="E7" s="17"/>
      <c r="F7" s="17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28" t="s">
        <v>5</v>
      </c>
      <c r="B8" s="31">
        <v>0</v>
      </c>
      <c r="C8" s="29">
        <v>0</v>
      </c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28" t="s">
        <v>6</v>
      </c>
      <c r="B9" s="31">
        <v>0</v>
      </c>
      <c r="C9" s="29">
        <v>0</v>
      </c>
      <c r="H9" s="5"/>
      <c r="I9" s="5"/>
      <c r="J9" s="5"/>
      <c r="K9" s="5"/>
      <c r="L9" s="5"/>
      <c r="M9" s="5"/>
      <c r="N9" s="5"/>
      <c r="O9" s="5"/>
    </row>
    <row r="10" spans="1:15" ht="12.75" customHeight="1">
      <c r="A10" s="28" t="s">
        <v>7</v>
      </c>
      <c r="B10" s="31">
        <v>391009.75</v>
      </c>
      <c r="C10" s="29">
        <v>506602.65</v>
      </c>
      <c r="H10" s="5"/>
      <c r="I10" s="5"/>
      <c r="J10" s="5"/>
      <c r="K10" s="5"/>
      <c r="L10" s="5"/>
      <c r="M10" s="5"/>
      <c r="N10" s="5"/>
      <c r="O10" s="5"/>
    </row>
    <row r="11" spans="1:15" ht="12.75" customHeight="1">
      <c r="A11" s="27" t="s">
        <v>8</v>
      </c>
      <c r="B11" s="33">
        <f>SUM(B12:B14)</f>
        <v>0</v>
      </c>
      <c r="C11" s="33">
        <f>SUM(C12:C14)</f>
        <v>0</v>
      </c>
      <c r="H11" s="5"/>
      <c r="I11" s="5"/>
      <c r="J11" s="5"/>
      <c r="K11" s="5"/>
      <c r="L11" s="5"/>
      <c r="M11" s="5"/>
      <c r="N11" s="5"/>
      <c r="O11" s="5"/>
    </row>
    <row r="12" spans="1:15" ht="12.75" customHeight="1">
      <c r="A12" s="28" t="s">
        <v>9</v>
      </c>
      <c r="B12" s="31">
        <v>0</v>
      </c>
      <c r="C12" s="29">
        <v>0</v>
      </c>
      <c r="H12" s="5"/>
      <c r="I12" s="5"/>
      <c r="J12" s="5"/>
      <c r="K12" s="5"/>
      <c r="L12" s="5"/>
      <c r="M12" s="5"/>
      <c r="N12" s="5"/>
      <c r="O12" s="5"/>
    </row>
    <row r="13" spans="1:3" ht="12.75" customHeight="1">
      <c r="A13" s="28" t="s">
        <v>10</v>
      </c>
      <c r="B13" s="31">
        <v>0</v>
      </c>
      <c r="C13" s="29">
        <v>0</v>
      </c>
    </row>
    <row r="14" spans="1:3" ht="12.75" customHeight="1">
      <c r="A14" s="28" t="s">
        <v>11</v>
      </c>
      <c r="B14" s="31">
        <v>0</v>
      </c>
      <c r="C14" s="29">
        <v>0</v>
      </c>
    </row>
    <row r="15" spans="1:3" ht="12.75" customHeight="1">
      <c r="A15" s="27" t="s">
        <v>12</v>
      </c>
      <c r="B15" s="33">
        <f>B7-B11</f>
        <v>391009.75</v>
      </c>
      <c r="C15" s="33">
        <f>C7-C11</f>
        <v>506602.65</v>
      </c>
    </row>
    <row r="16" spans="1:3" ht="12.75" customHeight="1">
      <c r="A16" s="27" t="s">
        <v>13</v>
      </c>
      <c r="B16" s="33">
        <f>SUM(B17:B20)</f>
        <v>110619.78</v>
      </c>
      <c r="C16" s="33">
        <f>SUM(C17:C20)</f>
        <v>698449.91</v>
      </c>
    </row>
    <row r="17" spans="1:3" ht="12.75" customHeight="1">
      <c r="A17" s="28" t="s">
        <v>14</v>
      </c>
      <c r="B17" s="31">
        <v>0</v>
      </c>
      <c r="C17" s="29">
        <v>0</v>
      </c>
    </row>
    <row r="18" spans="1:3" ht="12.75" customHeight="1">
      <c r="A18" s="28" t="s">
        <v>15</v>
      </c>
      <c r="B18" s="31">
        <v>0</v>
      </c>
      <c r="C18" s="29">
        <v>0</v>
      </c>
    </row>
    <row r="19" spans="1:3" ht="12.75" customHeight="1">
      <c r="A19" s="28" t="s">
        <v>16</v>
      </c>
      <c r="B19" s="31">
        <v>110619.78</v>
      </c>
      <c r="C19" s="29">
        <v>698449.91</v>
      </c>
    </row>
    <row r="20" spans="1:3" ht="12.75" customHeight="1">
      <c r="A20" s="28" t="s">
        <v>17</v>
      </c>
      <c r="B20" s="31">
        <v>0</v>
      </c>
      <c r="C20" s="29">
        <v>0</v>
      </c>
    </row>
    <row r="21" spans="1:3" ht="12.75" customHeight="1">
      <c r="A21" s="27" t="s">
        <v>18</v>
      </c>
      <c r="B21" s="33">
        <f>B15-B16</f>
        <v>280389.97</v>
      </c>
      <c r="C21" s="33">
        <f>C15-C16</f>
        <v>-191847.26</v>
      </c>
    </row>
    <row r="22" spans="1:3" ht="12.75" customHeight="1">
      <c r="A22" s="27" t="s">
        <v>19</v>
      </c>
      <c r="B22" s="33">
        <f>SUM(B23:B25)</f>
        <v>166536.37</v>
      </c>
      <c r="C22" s="33">
        <f>SUM(C23:C25)</f>
        <v>0</v>
      </c>
    </row>
    <row r="23" spans="1:3" ht="12.75" customHeight="1">
      <c r="A23" s="28" t="s">
        <v>20</v>
      </c>
      <c r="B23" s="31">
        <v>0</v>
      </c>
      <c r="C23" s="29">
        <v>0</v>
      </c>
    </row>
    <row r="24" spans="1:3" ht="12.75" customHeight="1">
      <c r="A24" s="28" t="s">
        <v>21</v>
      </c>
      <c r="B24" s="31">
        <v>0</v>
      </c>
      <c r="C24" s="29">
        <v>0</v>
      </c>
    </row>
    <row r="25" spans="1:3" ht="12.75" customHeight="1">
      <c r="A25" s="28" t="s">
        <v>22</v>
      </c>
      <c r="B25" s="31">
        <v>166536.37</v>
      </c>
      <c r="C25" s="29">
        <v>0</v>
      </c>
    </row>
    <row r="26" spans="1:3" ht="12.75" customHeight="1">
      <c r="A26" s="27" t="s">
        <v>23</v>
      </c>
      <c r="B26" s="33">
        <f>B21-B22</f>
        <v>113853.59999999998</v>
      </c>
      <c r="C26" s="33">
        <f>C21-C22</f>
        <v>-191847.26</v>
      </c>
    </row>
    <row r="27" spans="1:3" ht="12.75" customHeight="1">
      <c r="A27" s="27" t="s">
        <v>24</v>
      </c>
      <c r="B27" s="33">
        <f>SUM(B28:B37)</f>
        <v>90</v>
      </c>
      <c r="C27" s="33">
        <f>SUM(C28:C37)</f>
        <v>805.58</v>
      </c>
    </row>
    <row r="28" spans="1:3" ht="12.75" customHeight="1">
      <c r="A28" s="28" t="s">
        <v>25</v>
      </c>
      <c r="B28" s="31">
        <v>0</v>
      </c>
      <c r="C28" s="29">
        <v>0</v>
      </c>
    </row>
    <row r="29" spans="1:3" ht="12.75" customHeight="1">
      <c r="A29" s="28" t="s">
        <v>26</v>
      </c>
      <c r="B29" s="31">
        <v>0</v>
      </c>
      <c r="C29" s="29">
        <v>0</v>
      </c>
    </row>
    <row r="30" spans="1:3" ht="12.75" customHeight="1">
      <c r="A30" s="28" t="s">
        <v>27</v>
      </c>
      <c r="B30" s="31">
        <v>0</v>
      </c>
      <c r="C30" s="29">
        <v>0</v>
      </c>
    </row>
    <row r="31" spans="1:3" ht="12.75" customHeight="1">
      <c r="A31" s="28" t="s">
        <v>28</v>
      </c>
      <c r="B31" s="31">
        <v>0</v>
      </c>
      <c r="C31" s="29">
        <v>0</v>
      </c>
    </row>
    <row r="32" spans="1:3" ht="12.75" customHeight="1">
      <c r="A32" s="28" t="s">
        <v>29</v>
      </c>
      <c r="B32" s="31">
        <v>0</v>
      </c>
      <c r="C32" s="29">
        <v>0</v>
      </c>
    </row>
    <row r="33" spans="1:3" ht="12.75" customHeight="1">
      <c r="A33" s="28" t="s">
        <v>30</v>
      </c>
      <c r="B33" s="31">
        <v>0</v>
      </c>
      <c r="C33" s="29">
        <v>0</v>
      </c>
    </row>
    <row r="34" spans="1:3" ht="12.75" customHeight="1">
      <c r="A34" s="28" t="s">
        <v>31</v>
      </c>
      <c r="B34" s="31">
        <v>90</v>
      </c>
      <c r="C34" s="29">
        <v>805.58</v>
      </c>
    </row>
    <row r="35" spans="1:3" ht="12.75" customHeight="1">
      <c r="A35" s="28" t="s">
        <v>32</v>
      </c>
      <c r="B35" s="31">
        <v>0</v>
      </c>
      <c r="C35" s="29">
        <v>0</v>
      </c>
    </row>
    <row r="36" spans="1:3" ht="12.75" customHeight="1">
      <c r="A36" s="28" t="s">
        <v>33</v>
      </c>
      <c r="B36" s="31">
        <v>0</v>
      </c>
      <c r="C36" s="29">
        <v>0</v>
      </c>
    </row>
    <row r="37" spans="1:3" ht="12.75" customHeight="1">
      <c r="A37" s="28" t="s">
        <v>34</v>
      </c>
      <c r="B37" s="31">
        <v>0</v>
      </c>
      <c r="C37" s="29">
        <v>0</v>
      </c>
    </row>
    <row r="38" spans="1:3" ht="12.75" customHeight="1">
      <c r="A38" s="27" t="s">
        <v>35</v>
      </c>
      <c r="B38" s="33">
        <f>SUM(B39:B45)</f>
        <v>3088.59</v>
      </c>
      <c r="C38" s="33">
        <f>SUM(C39:C45)</f>
        <v>16712.81</v>
      </c>
    </row>
    <row r="39" spans="1:3" ht="12.75" customHeight="1">
      <c r="A39" s="28" t="s">
        <v>36</v>
      </c>
      <c r="B39" s="31">
        <v>0</v>
      </c>
      <c r="C39" s="29">
        <v>0</v>
      </c>
    </row>
    <row r="40" spans="1:3" ht="12.75" customHeight="1">
      <c r="A40" s="28" t="s">
        <v>37</v>
      </c>
      <c r="B40" s="31">
        <v>0</v>
      </c>
      <c r="C40" s="29">
        <v>0</v>
      </c>
    </row>
    <row r="41" spans="1:3" ht="12.75" customHeight="1">
      <c r="A41" s="28" t="s">
        <v>38</v>
      </c>
      <c r="B41" s="31">
        <v>0</v>
      </c>
      <c r="C41" s="29">
        <v>0</v>
      </c>
    </row>
    <row r="42" spans="1:3" ht="12.75" customHeight="1">
      <c r="A42" s="28" t="s">
        <v>39</v>
      </c>
      <c r="B42" s="31">
        <v>3088.59</v>
      </c>
      <c r="C42" s="29">
        <v>16712.81</v>
      </c>
    </row>
    <row r="43" spans="1:3" ht="12.75" customHeight="1">
      <c r="A43" s="28" t="s">
        <v>40</v>
      </c>
      <c r="B43" s="31">
        <v>0</v>
      </c>
      <c r="C43" s="29">
        <v>0</v>
      </c>
    </row>
    <row r="44" spans="1:3" ht="12.75" customHeight="1">
      <c r="A44" s="28" t="s">
        <v>41</v>
      </c>
      <c r="B44" s="31">
        <v>0</v>
      </c>
      <c r="C44" s="29">
        <v>0</v>
      </c>
    </row>
    <row r="45" spans="1:3" ht="12.75" customHeight="1">
      <c r="A45" s="28" t="s">
        <v>42</v>
      </c>
      <c r="B45" s="31">
        <v>0</v>
      </c>
      <c r="C45" s="29">
        <v>0</v>
      </c>
    </row>
    <row r="46" spans="1:3" ht="12.75" customHeight="1">
      <c r="A46" s="27" t="s">
        <v>43</v>
      </c>
      <c r="B46" s="33">
        <f>SUM(B47:B48)</f>
        <v>2040.07</v>
      </c>
      <c r="C46" s="33">
        <f>SUM(C47:C48)</f>
        <v>3271.8</v>
      </c>
    </row>
    <row r="47" spans="1:3" ht="12.75" customHeight="1">
      <c r="A47" s="28" t="s">
        <v>44</v>
      </c>
      <c r="B47" s="31">
        <v>2040.07</v>
      </c>
      <c r="C47" s="29">
        <v>3271.8</v>
      </c>
    </row>
    <row r="48" spans="1:3" ht="12.75" customHeight="1">
      <c r="A48" s="28" t="s">
        <v>45</v>
      </c>
      <c r="B48" s="31">
        <v>0</v>
      </c>
      <c r="C48" s="29">
        <v>0</v>
      </c>
    </row>
    <row r="49" spans="1:3" ht="12.75" customHeight="1">
      <c r="A49" s="27" t="s">
        <v>46</v>
      </c>
      <c r="B49" s="33">
        <f>B26+B27-B38-B46</f>
        <v>108814.93999999997</v>
      </c>
      <c r="C49" s="33">
        <f>C26+C27-C38-C46</f>
        <v>-211026.29</v>
      </c>
    </row>
    <row r="50" spans="1:3" ht="12.75" customHeight="1">
      <c r="A50" s="27" t="s">
        <v>47</v>
      </c>
      <c r="B50" s="33">
        <f>SUM(B51:B52)</f>
        <v>0</v>
      </c>
      <c r="C50" s="33">
        <f>SUM(C51:C52)</f>
        <v>11036.27</v>
      </c>
    </row>
    <row r="51" spans="1:3" ht="12.75" customHeight="1">
      <c r="A51" s="28" t="s">
        <v>48</v>
      </c>
      <c r="B51" s="31">
        <v>0</v>
      </c>
      <c r="C51" s="29">
        <v>0</v>
      </c>
    </row>
    <row r="52" spans="1:3" ht="12.75" customHeight="1">
      <c r="A52" s="28" t="s">
        <v>49</v>
      </c>
      <c r="B52" s="31">
        <v>0</v>
      </c>
      <c r="C52" s="29">
        <v>11036.27</v>
      </c>
    </row>
    <row r="53" spans="1:3" ht="12.75" customHeight="1">
      <c r="A53" s="27" t="s">
        <v>50</v>
      </c>
      <c r="B53" s="33">
        <f>SUM(B54:B56)</f>
        <v>1077.75</v>
      </c>
      <c r="C53" s="33">
        <f>SUM(C54:C56)</f>
        <v>692.79</v>
      </c>
    </row>
    <row r="54" spans="1:3" ht="12.75" customHeight="1">
      <c r="A54" s="28" t="s">
        <v>51</v>
      </c>
      <c r="B54" s="31">
        <v>0</v>
      </c>
      <c r="C54" s="29">
        <v>0</v>
      </c>
    </row>
    <row r="55" spans="1:3" ht="12.75" customHeight="1">
      <c r="A55" s="28" t="s">
        <v>52</v>
      </c>
      <c r="B55" s="31">
        <v>0</v>
      </c>
      <c r="C55" s="29">
        <v>0</v>
      </c>
    </row>
    <row r="56" spans="1:3" ht="12.75" customHeight="1">
      <c r="A56" s="28" t="s">
        <v>53</v>
      </c>
      <c r="B56" s="31">
        <v>1077.75</v>
      </c>
      <c r="C56" s="29">
        <v>692.79</v>
      </c>
    </row>
    <row r="57" spans="1:3" ht="12.75" customHeight="1">
      <c r="A57" s="27" t="s">
        <v>54</v>
      </c>
      <c r="B57" s="33">
        <f>B49+B50-B53</f>
        <v>107737.18999999997</v>
      </c>
      <c r="C57" s="33">
        <f>C49+C50-C53</f>
        <v>-200682.81000000003</v>
      </c>
    </row>
    <row r="58" spans="1:3" ht="12.75" customHeight="1">
      <c r="A58" s="27" t="s">
        <v>55</v>
      </c>
      <c r="B58" s="30">
        <v>0</v>
      </c>
      <c r="C58" s="26">
        <v>0</v>
      </c>
    </row>
    <row r="59" spans="1:3" ht="12.75" customHeight="1">
      <c r="A59" s="27" t="s">
        <v>56</v>
      </c>
      <c r="B59" s="33">
        <f>B57-B58</f>
        <v>107737.18999999997</v>
      </c>
      <c r="C59" s="33">
        <f>C57-C58</f>
        <v>-200682.81000000003</v>
      </c>
    </row>
  </sheetData>
  <sheetProtection/>
  <printOptions/>
  <pageMargins left="0.14" right="0.12" top="0.26" bottom="1" header="0.1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25.7109375" style="0" customWidth="1"/>
    <col min="2" max="2" width="119.7109375" style="0" customWidth="1"/>
    <col min="3" max="3" width="25.7109375" style="0" customWidth="1"/>
    <col min="4" max="5" width="17.7109375" style="0" customWidth="1"/>
  </cols>
  <sheetData>
    <row r="1" spans="1:5" ht="18" customHeight="1" hidden="1">
      <c r="A1" s="13"/>
      <c r="B1" s="13"/>
      <c r="C1" s="13"/>
      <c r="D1" s="21"/>
      <c r="E1" s="2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2"/>
      <c r="B5" s="12"/>
      <c r="C5" s="12"/>
      <c r="D5" s="12"/>
      <c r="E5" s="12"/>
    </row>
    <row r="6" spans="1:4" ht="12.75">
      <c r="A6" s="12"/>
      <c r="B6" s="12"/>
      <c r="C6" s="12"/>
      <c r="D6" s="12"/>
    </row>
    <row r="7" spans="1:4" ht="12.75">
      <c r="A7" s="12"/>
      <c r="B7" s="12"/>
      <c r="C7" s="12"/>
      <c r="D7" s="12"/>
    </row>
    <row r="8" spans="1:4" ht="12.75">
      <c r="A8" s="12"/>
      <c r="B8" s="12"/>
      <c r="C8" s="12"/>
      <c r="D8" s="12"/>
    </row>
    <row r="96" ht="12.75">
      <c r="A96" s="6"/>
    </row>
    <row r="97" ht="12.75">
      <c r="A97" s="6"/>
    </row>
    <row r="98" ht="12.75">
      <c r="A98" s="6"/>
    </row>
    <row r="109" ht="12.75">
      <c r="A109" s="6"/>
    </row>
    <row r="110" ht="12.75">
      <c r="A110" s="6"/>
    </row>
    <row r="114" ht="12.75">
      <c r="A114" s="6"/>
    </row>
    <row r="115" ht="12.75">
      <c r="A115" s="6"/>
    </row>
    <row r="119" ht="13.5">
      <c r="A119" s="7"/>
    </row>
    <row r="120" ht="12.75">
      <c r="C120" s="8"/>
    </row>
    <row r="121" ht="12.75">
      <c r="C121" s="8"/>
    </row>
  </sheetData>
  <sheetProtection/>
  <printOptions/>
  <pageMargins left="0.15" right="0.14" top="0.42" bottom="0.45" header="0.18" footer="0.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Fahrettin</cp:lastModifiedBy>
  <cp:lastPrinted>2017-03-13T09:15:37Z</cp:lastPrinted>
  <dcterms:created xsi:type="dcterms:W3CDTF">1996-10-14T23:33:28Z</dcterms:created>
  <dcterms:modified xsi:type="dcterms:W3CDTF">2017-03-13T09:15:59Z</dcterms:modified>
  <cp:category/>
  <cp:version/>
  <cp:contentType/>
  <cp:contentStatus/>
</cp:coreProperties>
</file>